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95" windowWidth="18120" windowHeight="7215"/>
  </bookViews>
  <sheets>
    <sheet name="хоз." sheetId="1" r:id="rId1"/>
    <sheet name="Лист3" sheetId="3" r:id="rId2"/>
  </sheets>
  <calcPr calcId="145621" fullPrecision="0"/>
</workbook>
</file>

<file path=xl/calcChain.xml><?xml version="1.0" encoding="utf-8"?>
<calcChain xmlns="http://schemas.openxmlformats.org/spreadsheetml/2006/main">
  <c r="F10" i="1" l="1"/>
  <c r="E10" i="1" l="1"/>
  <c r="E11" i="1" s="1"/>
  <c r="D10" i="1"/>
  <c r="D11" i="1" s="1"/>
  <c r="C10" i="1"/>
  <c r="C11" i="1" s="1"/>
  <c r="B10" i="1"/>
  <c r="B11" i="1" s="1"/>
  <c r="E9" i="1"/>
  <c r="F11" i="1" l="1"/>
  <c r="C12" i="1" l="1"/>
  <c r="D12" i="1"/>
  <c r="B12" i="1"/>
  <c r="E12" i="1" l="1"/>
  <c r="F12" i="1" s="1"/>
</calcChain>
</file>

<file path=xl/sharedStrings.xml><?xml version="1.0" encoding="utf-8"?>
<sst xmlns="http://schemas.openxmlformats.org/spreadsheetml/2006/main" count="20" uniqueCount="20">
  <si>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</si>
  <si>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</si>
  <si>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</si>
  <si>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</si>
  <si>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</si>
  <si>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</si>
  <si>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</si>
  <si>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</si>
  <si>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</si>
  <si>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</si>
  <si>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</si>
  <si>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</si>
  <si>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</si>
  <si>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Автомобиль легковой</t>
  </si>
  <si>
    <t>штуки</t>
  </si>
  <si>
    <t xml:space="preserve">Начальная (максимальная цена) контракта составляет 3 175 066 (три миллиона сто семьдесят пять тысяч шестьдесят шесть) рублей 66 копеек
1* - Вх. № 41.1 от 07.03.2024г.
2* - Вх. № 43 от 11.03.2024г.
3* - Вх. № 44 от 12.03.2024г.
</t>
  </si>
  <si>
    <r>
      <t xml:space="preserve">ОБОСНОВАНИЕ НАЧАЛЬНОЙ (МАКСИМАЛЬНОЙ) ЦЕНЫ КОНТРАКТА НА ПОСТАВКУ ЛЕГКОВОГО АВТОМОБИЛЯ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(ИКЗ - 243862201905886220100100080012910244)</t>
    </r>
  </si>
  <si>
    <t>Специалист по закупкам</t>
  </si>
  <si>
    <t>Солдатова А.В.</t>
  </si>
  <si>
    <t xml:space="preserve">Тип привода: моноприводный; Тип двигателя: бензиновый; Тип коробки передач: механика; Рабочий объем двигателя, см³;ˆмл: &gt; 1500 и ≤ 2000; Количество посадочных мест, шт.: 5; Материал салона: комбинированная; Тип легкового автомобия: седан; Мощность двигателя, л.с.: ≥ 100 и ≤  150; Тормозные механизмы передние: дисковые; Тормозные механизмы задние: дисковые; Экологический класс: 5; Размер колесных дисков, дюйм: 15; Комплектация транспортного средства: Защита двигателя и подкапотного пространства, Иммобилайзер, Центральный замок с дистанционным управлением, Подголовники задних сидений, Полноразмерное запасное колесо, Передние стеклоподъемники, Задние стеклоподъемники, Светодиодные фары ближнего и дальнего света, Система экстренного оповещения при авариях, Светодиодные дневные ходовые огни, Антиблокировочная система, Боковые зеркала заднего вида с подогревом, Комплект зимних шин, Кондиционер,  Регулировка рулевой колонки по вылету,  Регулировка рулевой колонки по углу наклона, Усилитель рулевого управления; Цвет кузова: белый или серебристый или бежевый или серый; Длина автомобиля, мм:  ≥ 4410; Ширина автомобиля, мм: ≥ 1764; Высота автомобиля, мм: ≥ 1478; Комплект летних шин: наличие; Электрические передние и задние стеклоподъемники: наличие; Ковры салона и багажника: наличие; Металлическая защита картера двигателя: наличие; Сигнализация с автозапуском: наличие; Защитная сетка радиатора: наличие; Антикоррозийная обработка: наличие;Набор автомобилиста (аптечка, огнетушитель, знак аварийной остановки, светоотражающий жилет, буксировочный трос, перчатки х/б): наличие; Год выпуска: не ранее 2023; Количество ступеней коробки передач: 5; Класс энергетической эффективности: не ниже 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</si>
</sst>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" fontId="8" fillId="0" borderId="0" xfId="0" applyNumberFormat="1" applyFont="1"/>
    <xf numFmtId="9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2" fontId="1" fillId="0" borderId="2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6" fillId="0" borderId="2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3"/>
  <sheetViews>
    <sheetView tabSelected="1" workbookViewId="0">
      <selection activeCell="C18" sqref="C18"/>
    </sheetView>
  </sheetViews>
  <sheetFormatPr defaultRowHeight="13.5" customHeight="1" x14ac:dyDescent="0.25"/>
  <cols>
    <col min="1" max="1" width="22" style="2" customWidth="1"/>
    <col min="2" max="2" width="21.875" style="2" customWidth="1"/>
    <col min="3" max="3" width="19.375" style="2" customWidth="1"/>
    <col min="4" max="4" width="21" style="2" customWidth="1"/>
    <col min="5" max="5" width="25.875" style="2" customWidth="1"/>
    <col min="6" max="6" width="15" style="2" customWidth="1"/>
    <col min="7" max="7" width="9.875" style="11" bestFit="1" customWidth="1"/>
    <col min="8" max="8" width="9.125" style="12" bestFit="1" customWidth="1"/>
    <col min="9" max="9" width="6.875" style="1" bestFit="1" customWidth="1"/>
    <col min="10" max="16384" width="9" style="1"/>
  </cols>
  <sheetData>
    <row r="1" spans="1:9" ht="30" customHeight="1" x14ac:dyDescent="0.25">
      <c r="D1" s="17" t="s">
        <v>11</v>
      </c>
      <c r="E1" s="18"/>
      <c r="F1" s="18"/>
    </row>
    <row r="2" spans="1:9" ht="27.75" customHeight="1" thickBot="1" x14ac:dyDescent="0.3">
      <c r="A2" s="20" t="s">
        <v>16</v>
      </c>
      <c r="B2" s="20"/>
      <c r="C2" s="20"/>
      <c r="D2" s="20"/>
      <c r="E2" s="20"/>
      <c r="F2" s="20"/>
      <c r="G2" s="1"/>
      <c r="H2" s="1"/>
    </row>
    <row r="3" spans="1:9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9" ht="39.75" customHeight="1" thickTop="1" thickBot="1" x14ac:dyDescent="0.3">
      <c r="A4" s="30" t="s">
        <v>0</v>
      </c>
      <c r="B4" s="21" t="s">
        <v>1</v>
      </c>
      <c r="C4" s="21"/>
      <c r="D4" s="22"/>
      <c r="E4" s="5" t="s">
        <v>9</v>
      </c>
      <c r="F4" s="40" t="s">
        <v>10</v>
      </c>
      <c r="G4" s="1"/>
      <c r="H4" s="1"/>
    </row>
    <row r="5" spans="1:9" ht="13.5" customHeight="1" thickBot="1" x14ac:dyDescent="0.3">
      <c r="A5" s="31"/>
      <c r="B5" s="6">
        <v>1</v>
      </c>
      <c r="C5" s="7">
        <v>2</v>
      </c>
      <c r="D5" s="7">
        <v>3</v>
      </c>
      <c r="E5" s="8"/>
      <c r="F5" s="41"/>
      <c r="G5" s="1"/>
      <c r="H5" s="1"/>
    </row>
    <row r="6" spans="1:9" ht="13.5" customHeight="1" thickTop="1" x14ac:dyDescent="0.25">
      <c r="A6" s="32" t="s">
        <v>2</v>
      </c>
      <c r="B6" s="23" t="s">
        <v>13</v>
      </c>
      <c r="C6" s="23"/>
      <c r="D6" s="23"/>
      <c r="E6" s="23"/>
      <c r="F6" s="42"/>
      <c r="G6" s="1"/>
      <c r="H6" s="1"/>
    </row>
    <row r="7" spans="1:9" ht="212.25" customHeight="1" x14ac:dyDescent="0.25">
      <c r="A7" s="32" t="s">
        <v>3</v>
      </c>
      <c r="B7" s="24" t="s">
        <v>19</v>
      </c>
      <c r="C7" s="24"/>
      <c r="D7" s="24"/>
      <c r="E7" s="24"/>
      <c r="F7" s="43"/>
      <c r="G7" s="1"/>
      <c r="H7" s="1"/>
    </row>
    <row r="8" spans="1:9" ht="13.5" customHeight="1" x14ac:dyDescent="0.25">
      <c r="A8" s="33" t="s">
        <v>4</v>
      </c>
      <c r="B8" s="28">
        <v>2</v>
      </c>
      <c r="C8" s="25" t="s">
        <v>14</v>
      </c>
      <c r="D8" s="25"/>
      <c r="E8" s="37"/>
      <c r="F8" s="44"/>
      <c r="G8" s="1"/>
      <c r="H8" s="1"/>
    </row>
    <row r="9" spans="1:9" ht="13.5" customHeight="1" x14ac:dyDescent="0.25">
      <c r="A9" s="33" t="s">
        <v>5</v>
      </c>
      <c r="B9" s="29">
        <v>1589800</v>
      </c>
      <c r="C9" s="26">
        <v>1590900</v>
      </c>
      <c r="D9" s="27">
        <v>1581900</v>
      </c>
      <c r="E9" s="38">
        <f>(B9+C9+D9)/3</f>
        <v>1587533.33</v>
      </c>
      <c r="F9" s="45">
        <v>1587533.33</v>
      </c>
      <c r="G9" s="1"/>
      <c r="H9" s="1"/>
    </row>
    <row r="10" spans="1:9" ht="13.5" customHeight="1" thickBot="1" x14ac:dyDescent="0.3">
      <c r="A10" s="34" t="s">
        <v>6</v>
      </c>
      <c r="B10" s="35">
        <f>B9*B8</f>
        <v>3179600</v>
      </c>
      <c r="C10" s="36">
        <f>C9*B8</f>
        <v>3181800</v>
      </c>
      <c r="D10" s="36">
        <f>D9*B8</f>
        <v>3163800</v>
      </c>
      <c r="E10" s="39">
        <f>F9*B8</f>
        <v>3175066.66</v>
      </c>
      <c r="F10" s="46">
        <f>F9*B8</f>
        <v>3175066.66</v>
      </c>
      <c r="G10" s="14"/>
      <c r="H10" s="1"/>
    </row>
    <row r="11" spans="1:9" ht="13.5" customHeight="1" thickBot="1" x14ac:dyDescent="0.3">
      <c r="A11" s="47" t="s">
        <v>7</v>
      </c>
      <c r="B11" s="48">
        <f>B10</f>
        <v>3179600</v>
      </c>
      <c r="C11" s="49">
        <f t="shared" ref="C11:F11" si="0">C10</f>
        <v>3181800</v>
      </c>
      <c r="D11" s="49">
        <f t="shared" si="0"/>
        <v>3163800</v>
      </c>
      <c r="E11" s="49">
        <f t="shared" si="0"/>
        <v>3175066.66</v>
      </c>
      <c r="F11" s="50">
        <f t="shared" si="0"/>
        <v>3175066.66</v>
      </c>
      <c r="G11" s="9"/>
      <c r="I11" s="9"/>
    </row>
    <row r="12" spans="1:9" ht="15.75" customHeight="1" thickBot="1" x14ac:dyDescent="0.3">
      <c r="A12" s="51" t="s">
        <v>8</v>
      </c>
      <c r="B12" s="52">
        <f>B11</f>
        <v>3179600</v>
      </c>
      <c r="C12" s="53">
        <f>C11</f>
        <v>3181800</v>
      </c>
      <c r="D12" s="53">
        <f>D11</f>
        <v>3163800</v>
      </c>
      <c r="E12" s="53">
        <f>E11</f>
        <v>3175066.66</v>
      </c>
      <c r="F12" s="54">
        <f>E12</f>
        <v>3175066.66</v>
      </c>
      <c r="G12" s="13"/>
      <c r="I12" s="9"/>
    </row>
    <row r="13" spans="1:9" ht="13.5" customHeight="1" x14ac:dyDescent="0.25">
      <c r="E13" s="10"/>
      <c r="F13" s="10"/>
      <c r="G13" s="1"/>
      <c r="H13" s="1"/>
      <c r="I13" s="14"/>
    </row>
    <row r="14" spans="1:9" ht="13.5" customHeight="1" x14ac:dyDescent="0.25">
      <c r="A14" s="19" t="s">
        <v>15</v>
      </c>
      <c r="B14" s="19"/>
      <c r="C14" s="19"/>
      <c r="D14" s="19"/>
      <c r="E14" s="19"/>
      <c r="F14" s="19"/>
      <c r="G14" s="1"/>
      <c r="H14" s="1"/>
    </row>
    <row r="15" spans="1:9" ht="46.5" customHeight="1" x14ac:dyDescent="0.25">
      <c r="A15" s="19"/>
      <c r="B15" s="19"/>
      <c r="C15" s="19"/>
      <c r="D15" s="19"/>
      <c r="E15" s="19"/>
      <c r="F15" s="19"/>
      <c r="G15" s="1"/>
      <c r="H15" s="1"/>
    </row>
    <row r="16" spans="1:9" ht="13.5" customHeight="1" x14ac:dyDescent="0.25">
      <c r="A16" s="15" t="s">
        <v>17</v>
      </c>
      <c r="B16" s="16"/>
      <c r="C16" s="16"/>
      <c r="E16" s="2" t="s">
        <v>18</v>
      </c>
      <c r="G16" s="1"/>
      <c r="H16" s="1"/>
    </row>
    <row r="17" spans="1:8" ht="15.7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26.2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9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76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  <row r="1583" spans="7:8" ht="13.5" customHeight="1" x14ac:dyDescent="0.25">
      <c r="G1583" s="1"/>
      <c r="H1583" s="1"/>
    </row>
  </sheetData>
  <mergeCells count="9">
    <mergeCell ref="A16:C16"/>
    <mergeCell ref="D1:F1"/>
    <mergeCell ref="A14:F15"/>
    <mergeCell ref="A2:F2"/>
    <mergeCell ref="A4:A5"/>
    <mergeCell ref="B4:D4"/>
    <mergeCell ref="B7:E7"/>
    <mergeCell ref="B6:E6"/>
    <mergeCell ref="F6:F7"/>
  </mergeCells>
  <pageMargins left="1" right="1" top="1" bottom="1" header="0.5" footer="0.5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2024-03-21T05:35:14Z</cp:lastPrinted>
  <dcterms:created xsi:type="dcterms:W3CDTF">2016-03-22T05:41:53Z</dcterms:created>
  <dcterms:modified xsi:type="dcterms:W3CDTF">2024-03-21T05:35:39Z</dcterms:modified>
</cp:coreProperties>
</file>